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ES COPAINS UOMO " sheetId="1" r:id="rId1"/>
  </sheets>
  <definedNames>
    <definedName name="_xlnm._FilterDatabase" localSheetId="0" hidden="1">'LES COPAINS UOMO '!$A$2:$Q$37</definedName>
  </definedNames>
  <calcPr calcId="152511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" i="1"/>
  <c r="L1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" i="1"/>
  <c r="O1" i="1" l="1"/>
</calcChain>
</file>

<file path=xl/sharedStrings.xml><?xml version="1.0" encoding="utf-8"?>
<sst xmlns="http://schemas.openxmlformats.org/spreadsheetml/2006/main" count="403" uniqueCount="57">
  <si>
    <t>L</t>
  </si>
  <si>
    <t>M</t>
  </si>
  <si>
    <t>S</t>
  </si>
  <si>
    <t>U/O E800 FF12</t>
  </si>
  <si>
    <t>UOMO</t>
  </si>
  <si>
    <t>GRIGIO PERLA</t>
  </si>
  <si>
    <t>MADE IN ITALY</t>
  </si>
  <si>
    <t>100% CASHMERE</t>
  </si>
  <si>
    <t>XL</t>
  </si>
  <si>
    <t>XXL</t>
  </si>
  <si>
    <t>U/O E500 FF12</t>
  </si>
  <si>
    <t>BLU NAVY</t>
  </si>
  <si>
    <t>U/O E700 FF12</t>
  </si>
  <si>
    <t>BEIGE</t>
  </si>
  <si>
    <t>U/O E190 FF12</t>
  </si>
  <si>
    <t>U/O E200 FF12</t>
  </si>
  <si>
    <t>ROSSA</t>
  </si>
  <si>
    <t>U/O E820 FF12</t>
  </si>
  <si>
    <t xml:space="preserve">GRIGIO MEDIO </t>
  </si>
  <si>
    <t>U/O E900 FF12</t>
  </si>
  <si>
    <t>NERO</t>
  </si>
  <si>
    <t>U/O E770 FF12</t>
  </si>
  <si>
    <t>CAMMELLO</t>
  </si>
  <si>
    <t>E800</t>
  </si>
  <si>
    <t>E500</t>
  </si>
  <si>
    <t>E700</t>
  </si>
  <si>
    <t>E190</t>
  </si>
  <si>
    <t>E200</t>
  </si>
  <si>
    <t>E820</t>
  </si>
  <si>
    <t>E900</t>
  </si>
  <si>
    <t>E770</t>
  </si>
  <si>
    <t>E901</t>
  </si>
  <si>
    <t>E902</t>
  </si>
  <si>
    <t>E903</t>
  </si>
  <si>
    <t xml:space="preserve">TOTALI </t>
  </si>
  <si>
    <t>LES COPAINS</t>
  </si>
  <si>
    <t>GIROCOLLO</t>
  </si>
  <si>
    <t>BOSCO</t>
  </si>
  <si>
    <t>PHOTO</t>
  </si>
  <si>
    <t>ARTICLE CODE</t>
  </si>
  <si>
    <t>BRAND</t>
  </si>
  <si>
    <t>SEASON</t>
  </si>
  <si>
    <t>FW25</t>
  </si>
  <si>
    <t>GENDER</t>
  </si>
  <si>
    <t>MACRO</t>
  </si>
  <si>
    <t>PULLOVER</t>
  </si>
  <si>
    <t>DESCRIPTION</t>
  </si>
  <si>
    <t>QTY</t>
  </si>
  <si>
    <t>SIZE</t>
  </si>
  <si>
    <t>COLOR</t>
  </si>
  <si>
    <t>COLOR CODE</t>
  </si>
  <si>
    <t>RETAIL UNIT</t>
  </si>
  <si>
    <t>RETAIL TOTAL</t>
  </si>
  <si>
    <t xml:space="preserve">MADE IN  </t>
  </si>
  <si>
    <t>COMPOSITION</t>
  </si>
  <si>
    <t>PHOTO2</t>
  </si>
  <si>
    <t>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</si>
</sst>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1" fillId="2" borderId="0" xfId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6" fillId="3" borderId="0" xfId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304800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790700" y="165544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304800</xdr:rowOff>
    </xdr:to>
    <xdr:sp macro="" textlink="">
      <xdr:nvSpPr>
        <xdr:cNvPr id="1026" name="AutoShape 3"/>
        <xdr:cNvSpPr>
          <a:spLocks noChangeAspect="1" noChangeArrowheads="1"/>
        </xdr:cNvSpPr>
      </xdr:nvSpPr>
      <xdr:spPr bwMode="auto">
        <a:xfrm>
          <a:off x="1790700" y="165544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304800</xdr:rowOff>
    </xdr:to>
    <xdr:sp macro="" textlink="">
      <xdr:nvSpPr>
        <xdr:cNvPr id="1027" name="AutoShape 5"/>
        <xdr:cNvSpPr>
          <a:spLocks noChangeAspect="1" noChangeArrowheads="1"/>
        </xdr:cNvSpPr>
      </xdr:nvSpPr>
      <xdr:spPr bwMode="auto">
        <a:xfrm>
          <a:off x="1790700" y="165544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161925</xdr:colOff>
      <xdr:row>28</xdr:row>
      <xdr:rowOff>390525</xdr:rowOff>
    </xdr:from>
    <xdr:to>
      <xdr:col>0</xdr:col>
      <xdr:colOff>1590675</xdr:colOff>
      <xdr:row>28</xdr:row>
      <xdr:rowOff>1971675</xdr:rowOff>
    </xdr:to>
    <xdr:pic>
      <xdr:nvPicPr>
        <xdr:cNvPr id="1028" name="Immagin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203" t="3600" r="10880" b="21471"/>
        <a:stretch>
          <a:fillRect/>
        </a:stretch>
      </xdr:blipFill>
      <xdr:spPr bwMode="auto">
        <a:xfrm>
          <a:off x="161925" y="16944975"/>
          <a:ext cx="14287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28</xdr:row>
      <xdr:rowOff>390525</xdr:rowOff>
    </xdr:from>
    <xdr:to>
      <xdr:col>1</xdr:col>
      <xdr:colOff>1304925</xdr:colOff>
      <xdr:row>28</xdr:row>
      <xdr:rowOff>1914525</xdr:rowOff>
    </xdr:to>
    <xdr:pic>
      <xdr:nvPicPr>
        <xdr:cNvPr id="1029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7516" t="17992" r="26624" b="29620"/>
        <a:stretch>
          <a:fillRect/>
        </a:stretch>
      </xdr:blipFill>
      <xdr:spPr bwMode="auto">
        <a:xfrm>
          <a:off x="2095500" y="16944975"/>
          <a:ext cx="10001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23</xdr:row>
      <xdr:rowOff>171450</xdr:rowOff>
    </xdr:from>
    <xdr:to>
      <xdr:col>0</xdr:col>
      <xdr:colOff>1390650</xdr:colOff>
      <xdr:row>23</xdr:row>
      <xdr:rowOff>1609725</xdr:rowOff>
    </xdr:to>
    <xdr:pic>
      <xdr:nvPicPr>
        <xdr:cNvPr id="1030" name="Immagine 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6561" r="9660" b="13129"/>
        <a:stretch>
          <a:fillRect/>
        </a:stretch>
      </xdr:blipFill>
      <xdr:spPr bwMode="auto">
        <a:xfrm>
          <a:off x="180975" y="14116050"/>
          <a:ext cx="12096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23</xdr:row>
      <xdr:rowOff>161925</xdr:rowOff>
    </xdr:from>
    <xdr:to>
      <xdr:col>1</xdr:col>
      <xdr:colOff>1266825</xdr:colOff>
      <xdr:row>23</xdr:row>
      <xdr:rowOff>1685925</xdr:rowOff>
    </xdr:to>
    <xdr:pic>
      <xdr:nvPicPr>
        <xdr:cNvPr id="1031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7516" t="17992" r="26624" b="29620"/>
        <a:stretch>
          <a:fillRect/>
        </a:stretch>
      </xdr:blipFill>
      <xdr:spPr bwMode="auto">
        <a:xfrm>
          <a:off x="2057400" y="14106525"/>
          <a:ext cx="10001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32</xdr:row>
      <xdr:rowOff>85725</xdr:rowOff>
    </xdr:from>
    <xdr:to>
      <xdr:col>0</xdr:col>
      <xdr:colOff>1381125</xdr:colOff>
      <xdr:row>32</xdr:row>
      <xdr:rowOff>1600200</xdr:rowOff>
    </xdr:to>
    <xdr:pic>
      <xdr:nvPicPr>
        <xdr:cNvPr id="1032" name="Immagine 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4008" r="15956" b="18420"/>
        <a:stretch>
          <a:fillRect/>
        </a:stretch>
      </xdr:blipFill>
      <xdr:spPr bwMode="auto">
        <a:xfrm>
          <a:off x="114300" y="19440525"/>
          <a:ext cx="126682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32</xdr:row>
      <xdr:rowOff>142875</xdr:rowOff>
    </xdr:from>
    <xdr:to>
      <xdr:col>1</xdr:col>
      <xdr:colOff>1257300</xdr:colOff>
      <xdr:row>32</xdr:row>
      <xdr:rowOff>1600200</xdr:rowOff>
    </xdr:to>
    <xdr:pic>
      <xdr:nvPicPr>
        <xdr:cNvPr id="1033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52625" y="19497675"/>
          <a:ext cx="1095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304800</xdr:colOff>
      <xdr:row>2</xdr:row>
      <xdr:rowOff>304800</xdr:rowOff>
    </xdr:to>
    <xdr:sp macro="" textlink="">
      <xdr:nvSpPr>
        <xdr:cNvPr id="1034" name="AutoShape 12"/>
        <xdr:cNvSpPr>
          <a:spLocks noChangeAspect="1" noChangeArrowheads="1"/>
        </xdr:cNvSpPr>
      </xdr:nvSpPr>
      <xdr:spPr bwMode="auto">
        <a:xfrm>
          <a:off x="1790700" y="14478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190500</xdr:colOff>
      <xdr:row>2</xdr:row>
      <xdr:rowOff>95250</xdr:rowOff>
    </xdr:from>
    <xdr:to>
      <xdr:col>0</xdr:col>
      <xdr:colOff>1371600</xdr:colOff>
      <xdr:row>2</xdr:row>
      <xdr:rowOff>1476375</xdr:rowOff>
    </xdr:to>
    <xdr:pic>
      <xdr:nvPicPr>
        <xdr:cNvPr id="1035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6154" r="7689" b="14893"/>
        <a:stretch>
          <a:fillRect/>
        </a:stretch>
      </xdr:blipFill>
      <xdr:spPr bwMode="auto">
        <a:xfrm>
          <a:off x="190500" y="1543050"/>
          <a:ext cx="11811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</xdr:row>
      <xdr:rowOff>180975</xdr:rowOff>
    </xdr:from>
    <xdr:to>
      <xdr:col>0</xdr:col>
      <xdr:colOff>1600200</xdr:colOff>
      <xdr:row>8</xdr:row>
      <xdr:rowOff>1847850</xdr:rowOff>
    </xdr:to>
    <xdr:pic>
      <xdr:nvPicPr>
        <xdr:cNvPr id="1036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14172" r="19128" b="22830"/>
        <a:stretch>
          <a:fillRect/>
        </a:stretch>
      </xdr:blipFill>
      <xdr:spPr bwMode="auto">
        <a:xfrm>
          <a:off x="76200" y="5895975"/>
          <a:ext cx="152400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8</xdr:row>
      <xdr:rowOff>438150</xdr:rowOff>
    </xdr:from>
    <xdr:to>
      <xdr:col>1</xdr:col>
      <xdr:colOff>1295400</xdr:colOff>
      <xdr:row>8</xdr:row>
      <xdr:rowOff>1504950</xdr:rowOff>
    </xdr:to>
    <xdr:pic>
      <xdr:nvPicPr>
        <xdr:cNvPr id="1037" name="Immagine 2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9991" t="18962" r="20625" b="31648"/>
        <a:stretch>
          <a:fillRect/>
        </a:stretch>
      </xdr:blipFill>
      <xdr:spPr bwMode="auto">
        <a:xfrm>
          <a:off x="2124075" y="6153150"/>
          <a:ext cx="9620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13</xdr:row>
      <xdr:rowOff>504825</xdr:rowOff>
    </xdr:from>
    <xdr:to>
      <xdr:col>1</xdr:col>
      <xdr:colOff>1352550</xdr:colOff>
      <xdr:row>13</xdr:row>
      <xdr:rowOff>1600200</xdr:rowOff>
    </xdr:to>
    <xdr:pic>
      <xdr:nvPicPr>
        <xdr:cNvPr id="1038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12346" t="21167" r="10043" b="28122"/>
        <a:stretch>
          <a:fillRect/>
        </a:stretch>
      </xdr:blipFill>
      <xdr:spPr bwMode="auto">
        <a:xfrm>
          <a:off x="1885950" y="8963025"/>
          <a:ext cx="12573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</xdr:row>
      <xdr:rowOff>95250</xdr:rowOff>
    </xdr:from>
    <xdr:to>
      <xdr:col>0</xdr:col>
      <xdr:colOff>1657350</xdr:colOff>
      <xdr:row>18</xdr:row>
      <xdr:rowOff>1857375</xdr:rowOff>
    </xdr:to>
    <xdr:pic>
      <xdr:nvPicPr>
        <xdr:cNvPr id="1039" name="Immagine 2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16953" r="15631" b="18420"/>
        <a:stretch>
          <a:fillRect/>
        </a:stretch>
      </xdr:blipFill>
      <xdr:spPr bwMode="auto">
        <a:xfrm>
          <a:off x="28575" y="11306175"/>
          <a:ext cx="16287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</xdr:row>
      <xdr:rowOff>257175</xdr:rowOff>
    </xdr:from>
    <xdr:to>
      <xdr:col>1</xdr:col>
      <xdr:colOff>1438275</xdr:colOff>
      <xdr:row>18</xdr:row>
      <xdr:rowOff>1400175</xdr:rowOff>
    </xdr:to>
    <xdr:pic>
      <xdr:nvPicPr>
        <xdr:cNvPr id="1040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t="21167" r="17685" b="25917"/>
        <a:stretch>
          <a:fillRect/>
        </a:stretch>
      </xdr:blipFill>
      <xdr:spPr bwMode="auto">
        <a:xfrm>
          <a:off x="1895475" y="11468100"/>
          <a:ext cx="1333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</xdr:row>
      <xdr:rowOff>190500</xdr:rowOff>
    </xdr:from>
    <xdr:to>
      <xdr:col>1</xdr:col>
      <xdr:colOff>1219200</xdr:colOff>
      <xdr:row>2</xdr:row>
      <xdr:rowOff>1257300</xdr:rowOff>
    </xdr:to>
    <xdr:pic>
      <xdr:nvPicPr>
        <xdr:cNvPr id="1041" name="Immagine 3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-9172" t="31750" r="29443" b="8983"/>
        <a:stretch>
          <a:fillRect/>
        </a:stretch>
      </xdr:blipFill>
      <xdr:spPr bwMode="auto">
        <a:xfrm>
          <a:off x="1933575" y="1638300"/>
          <a:ext cx="10763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</xdr:row>
      <xdr:rowOff>381000</xdr:rowOff>
    </xdr:from>
    <xdr:to>
      <xdr:col>1</xdr:col>
      <xdr:colOff>1447800</xdr:colOff>
      <xdr:row>6</xdr:row>
      <xdr:rowOff>1438275</xdr:rowOff>
    </xdr:to>
    <xdr:pic>
      <xdr:nvPicPr>
        <xdr:cNvPr id="1042" name="Immagine 3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15875" t="25134" b="25917"/>
        <a:stretch>
          <a:fillRect/>
        </a:stretch>
      </xdr:blipFill>
      <xdr:spPr bwMode="auto">
        <a:xfrm>
          <a:off x="1876425" y="3962400"/>
          <a:ext cx="13620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6</xdr:row>
      <xdr:rowOff>171450</xdr:rowOff>
    </xdr:from>
    <xdr:to>
      <xdr:col>0</xdr:col>
      <xdr:colOff>1543050</xdr:colOff>
      <xdr:row>6</xdr:row>
      <xdr:rowOff>1714500</xdr:rowOff>
    </xdr:to>
    <xdr:pic>
      <xdr:nvPicPr>
        <xdr:cNvPr id="1043" name="Immagine 3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14975" r="17644" b="14275"/>
        <a:stretch>
          <a:fillRect/>
        </a:stretch>
      </xdr:blipFill>
      <xdr:spPr bwMode="auto">
        <a:xfrm>
          <a:off x="171450" y="3752850"/>
          <a:ext cx="13716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13</xdr:row>
      <xdr:rowOff>133350</xdr:rowOff>
    </xdr:from>
    <xdr:to>
      <xdr:col>0</xdr:col>
      <xdr:colOff>1657350</xdr:colOff>
      <xdr:row>13</xdr:row>
      <xdr:rowOff>1790700</xdr:rowOff>
    </xdr:to>
    <xdr:pic>
      <xdr:nvPicPr>
        <xdr:cNvPr id="1044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l="17952" r="20212" b="10042"/>
        <a:stretch>
          <a:fillRect/>
        </a:stretch>
      </xdr:blipFill>
      <xdr:spPr bwMode="auto">
        <a:xfrm>
          <a:off x="142875" y="8591550"/>
          <a:ext cx="15144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workbookViewId="0">
      <pane ySplit="2" topLeftCell="A3" activePane="bottomLeft" state="frozen"/>
      <selection pane="bottomLeft" activeCell="R3" sqref="R3"/>
    </sheetView>
  </sheetViews>
  <sheetFormatPr defaultColWidth="19" defaultRowHeight="15" x14ac:dyDescent="0.25"/>
  <cols>
    <col min="1" max="1" width="26.85546875" style="2" customWidth="1"/>
    <col min="2" max="2" width="23.42578125" style="2" customWidth="1"/>
    <col min="3" max="3" width="19" style="1"/>
    <col min="4" max="4" width="15.85546875" style="2" customWidth="1"/>
    <col min="5" max="5" width="5.42578125" style="2" customWidth="1"/>
    <col min="6" max="6" width="10.28515625" style="2" customWidth="1"/>
    <col min="7" max="7" width="11.42578125" style="2" customWidth="1"/>
    <col min="8" max="8" width="21.42578125" style="2" bestFit="1" customWidth="1"/>
    <col min="9" max="9" width="8.140625" style="2" customWidth="1"/>
    <col min="10" max="10" width="13.7109375" style="2" customWidth="1"/>
    <col min="11" max="11" width="8.140625" style="2" customWidth="1"/>
    <col min="12" max="13" width="9.7109375" style="2" customWidth="1"/>
    <col min="14" max="14" width="9.42578125" style="4" bestFit="1" customWidth="1"/>
    <col min="15" max="15" width="18.140625" style="4" bestFit="1" customWidth="1"/>
    <col min="16" max="16" width="14" style="2" bestFit="1" customWidth="1"/>
    <col min="17" max="17" width="15.7109375" style="2" bestFit="1" customWidth="1"/>
    <col min="18" max="16384" width="19" style="2"/>
  </cols>
  <sheetData>
    <row r="1" spans="1:17" ht="57" customHeight="1" x14ac:dyDescent="0.25">
      <c r="I1" s="14" t="s">
        <v>34</v>
      </c>
      <c r="J1" s="14"/>
      <c r="K1" s="14"/>
      <c r="L1" s="11">
        <f>SUBTOTAL(9,L3:L60)</f>
        <v>1290</v>
      </c>
      <c r="M1" s="11"/>
      <c r="N1" s="11"/>
      <c r="O1" s="12">
        <f>SUBTOTAL(9,O3:O60)</f>
        <v>554700</v>
      </c>
    </row>
    <row r="2" spans="1:17" s="3" customFormat="1" ht="57" customHeight="1" x14ac:dyDescent="0.25">
      <c r="A2" s="8" t="s">
        <v>38</v>
      </c>
      <c r="B2" s="8" t="s">
        <v>55</v>
      </c>
      <c r="C2" s="9" t="s">
        <v>39</v>
      </c>
      <c r="D2" s="8" t="s">
        <v>40</v>
      </c>
      <c r="E2" s="8" t="s">
        <v>41</v>
      </c>
      <c r="F2" s="8" t="s">
        <v>43</v>
      </c>
      <c r="G2" s="8" t="s">
        <v>44</v>
      </c>
      <c r="H2" s="8" t="s">
        <v>46</v>
      </c>
      <c r="I2" s="8" t="s">
        <v>50</v>
      </c>
      <c r="J2" s="8" t="s">
        <v>49</v>
      </c>
      <c r="K2" s="8" t="s">
        <v>48</v>
      </c>
      <c r="L2" s="8" t="s">
        <v>47</v>
      </c>
      <c r="M2" s="8" t="s">
        <v>56</v>
      </c>
      <c r="N2" s="10" t="s">
        <v>51</v>
      </c>
      <c r="O2" s="10" t="s">
        <v>52</v>
      </c>
      <c r="P2" s="8" t="s">
        <v>53</v>
      </c>
      <c r="Q2" s="8" t="s">
        <v>54</v>
      </c>
    </row>
    <row r="3" spans="1:17" ht="123" customHeight="1" x14ac:dyDescent="0.25">
      <c r="B3"/>
      <c r="C3" s="2" t="s">
        <v>3</v>
      </c>
      <c r="D3" s="2" t="s">
        <v>35</v>
      </c>
      <c r="E3" s="2" t="s">
        <v>42</v>
      </c>
      <c r="F3" s="2" t="s">
        <v>4</v>
      </c>
      <c r="G3" s="2" t="s">
        <v>45</v>
      </c>
      <c r="H3" s="2" t="s">
        <v>36</v>
      </c>
      <c r="I3" s="2" t="s">
        <v>23</v>
      </c>
      <c r="J3" s="2" t="s">
        <v>5</v>
      </c>
      <c r="K3" s="2" t="s">
        <v>2</v>
      </c>
      <c r="L3" s="5">
        <v>36</v>
      </c>
      <c r="M3" s="13">
        <f>N3/2.6</f>
        <v>165.38461538461539</v>
      </c>
      <c r="N3" s="7">
        <v>430</v>
      </c>
      <c r="O3" s="7">
        <f>N3*L3</f>
        <v>15480</v>
      </c>
      <c r="P3" s="2" t="s">
        <v>6</v>
      </c>
      <c r="Q3" s="2" t="s">
        <v>7</v>
      </c>
    </row>
    <row r="4" spans="1:17" x14ac:dyDescent="0.25">
      <c r="C4" s="2" t="s">
        <v>3</v>
      </c>
      <c r="D4" s="2" t="s">
        <v>35</v>
      </c>
      <c r="E4" s="2" t="s">
        <v>42</v>
      </c>
      <c r="F4" s="2" t="s">
        <v>4</v>
      </c>
      <c r="G4" s="2" t="s">
        <v>45</v>
      </c>
      <c r="H4" s="2" t="s">
        <v>36</v>
      </c>
      <c r="I4" s="2" t="s">
        <v>23</v>
      </c>
      <c r="J4" s="2" t="s">
        <v>5</v>
      </c>
      <c r="K4" s="2" t="s">
        <v>1</v>
      </c>
      <c r="L4" s="5">
        <v>8</v>
      </c>
      <c r="M4" s="13">
        <f t="shared" ref="M4:M37" si="0">N4/2.6</f>
        <v>165.38461538461539</v>
      </c>
      <c r="N4" s="7">
        <v>430</v>
      </c>
      <c r="O4" s="7">
        <f>N4*L4</f>
        <v>3440</v>
      </c>
      <c r="P4" s="2" t="s">
        <v>6</v>
      </c>
      <c r="Q4" s="2" t="s">
        <v>7</v>
      </c>
    </row>
    <row r="5" spans="1:17" x14ac:dyDescent="0.25">
      <c r="C5" s="2" t="s">
        <v>3</v>
      </c>
      <c r="D5" s="2" t="s">
        <v>35</v>
      </c>
      <c r="E5" s="2" t="s">
        <v>42</v>
      </c>
      <c r="F5" s="2" t="s">
        <v>4</v>
      </c>
      <c r="G5" s="2" t="s">
        <v>45</v>
      </c>
      <c r="H5" s="2" t="s">
        <v>36</v>
      </c>
      <c r="I5" s="2" t="s">
        <v>23</v>
      </c>
      <c r="J5" s="2" t="s">
        <v>5</v>
      </c>
      <c r="K5" s="2" t="s">
        <v>8</v>
      </c>
      <c r="L5" s="5">
        <v>16</v>
      </c>
      <c r="M5" s="13">
        <f t="shared" si="0"/>
        <v>165.38461538461539</v>
      </c>
      <c r="N5" s="7">
        <v>430</v>
      </c>
      <c r="O5" s="7">
        <f>N5*L5</f>
        <v>6880</v>
      </c>
      <c r="P5" s="2" t="s">
        <v>6</v>
      </c>
      <c r="Q5" s="2" t="s">
        <v>7</v>
      </c>
    </row>
    <row r="6" spans="1:17" x14ac:dyDescent="0.25">
      <c r="C6" s="2" t="s">
        <v>3</v>
      </c>
      <c r="D6" s="2" t="s">
        <v>35</v>
      </c>
      <c r="E6" s="2" t="s">
        <v>42</v>
      </c>
      <c r="F6" s="2" t="s">
        <v>4</v>
      </c>
      <c r="G6" s="2" t="s">
        <v>45</v>
      </c>
      <c r="H6" s="2" t="s">
        <v>36</v>
      </c>
      <c r="I6" s="2" t="s">
        <v>23</v>
      </c>
      <c r="J6" s="2" t="s">
        <v>5</v>
      </c>
      <c r="K6" s="2" t="s">
        <v>9</v>
      </c>
      <c r="L6" s="5">
        <v>7</v>
      </c>
      <c r="M6" s="13">
        <f t="shared" si="0"/>
        <v>165.38461538461539</v>
      </c>
      <c r="N6" s="7">
        <v>430</v>
      </c>
      <c r="O6" s="7">
        <f>N6*L6</f>
        <v>3010</v>
      </c>
      <c r="P6" s="2" t="s">
        <v>6</v>
      </c>
      <c r="Q6" s="2" t="s">
        <v>7</v>
      </c>
    </row>
    <row r="7" spans="1:17" ht="153" customHeight="1" x14ac:dyDescent="0.25">
      <c r="A7"/>
      <c r="C7" s="2" t="s">
        <v>10</v>
      </c>
      <c r="D7" s="2" t="s">
        <v>35</v>
      </c>
      <c r="E7" s="2" t="s">
        <v>42</v>
      </c>
      <c r="F7" s="2" t="s">
        <v>4</v>
      </c>
      <c r="G7" s="2" t="s">
        <v>45</v>
      </c>
      <c r="H7" s="2" t="s">
        <v>36</v>
      </c>
      <c r="I7" s="2" t="s">
        <v>24</v>
      </c>
      <c r="J7" s="2" t="s">
        <v>11</v>
      </c>
      <c r="K7" s="2" t="s">
        <v>2</v>
      </c>
      <c r="L7" s="5">
        <v>36</v>
      </c>
      <c r="M7" s="13">
        <f t="shared" si="0"/>
        <v>165.38461538461539</v>
      </c>
      <c r="N7" s="7">
        <v>430</v>
      </c>
      <c r="O7" s="7">
        <f>N7*L7</f>
        <v>15480</v>
      </c>
      <c r="P7" s="2" t="s">
        <v>6</v>
      </c>
      <c r="Q7" s="2" t="s">
        <v>7</v>
      </c>
    </row>
    <row r="8" spans="1:17" x14ac:dyDescent="0.25">
      <c r="C8" s="2" t="s">
        <v>10</v>
      </c>
      <c r="D8" s="2" t="s">
        <v>35</v>
      </c>
      <c r="E8" s="2" t="s">
        <v>42</v>
      </c>
      <c r="F8" s="2" t="s">
        <v>4</v>
      </c>
      <c r="G8" s="2" t="s">
        <v>45</v>
      </c>
      <c r="H8" s="2" t="s">
        <v>36</v>
      </c>
      <c r="I8" s="2" t="s">
        <v>24</v>
      </c>
      <c r="J8" s="2" t="s">
        <v>11</v>
      </c>
      <c r="K8" s="2" t="s">
        <v>1</v>
      </c>
      <c r="L8" s="5">
        <v>14</v>
      </c>
      <c r="M8" s="13">
        <f t="shared" si="0"/>
        <v>165.38461538461539</v>
      </c>
      <c r="N8" s="7">
        <v>430</v>
      </c>
      <c r="O8" s="7">
        <f>N8*L8</f>
        <v>6020</v>
      </c>
      <c r="P8" s="2" t="s">
        <v>6</v>
      </c>
      <c r="Q8" s="2" t="s">
        <v>7</v>
      </c>
    </row>
    <row r="9" spans="1:17" ht="156" customHeight="1" x14ac:dyDescent="0.25">
      <c r="A9"/>
      <c r="B9"/>
      <c r="C9" s="2" t="s">
        <v>12</v>
      </c>
      <c r="D9" s="2" t="s">
        <v>35</v>
      </c>
      <c r="E9" s="2" t="s">
        <v>42</v>
      </c>
      <c r="F9" s="2" t="s">
        <v>4</v>
      </c>
      <c r="G9" s="2" t="s">
        <v>45</v>
      </c>
      <c r="H9" s="2" t="s">
        <v>36</v>
      </c>
      <c r="I9" s="2" t="s">
        <v>25</v>
      </c>
      <c r="J9" s="2" t="s">
        <v>13</v>
      </c>
      <c r="K9" s="2" t="s">
        <v>2</v>
      </c>
      <c r="L9" s="5">
        <v>45</v>
      </c>
      <c r="M9" s="13">
        <f t="shared" si="0"/>
        <v>165.38461538461539</v>
      </c>
      <c r="N9" s="7">
        <v>430</v>
      </c>
      <c r="O9" s="7">
        <f>N9*L9</f>
        <v>19350</v>
      </c>
      <c r="P9" s="2" t="s">
        <v>6</v>
      </c>
      <c r="Q9" s="2" t="s">
        <v>7</v>
      </c>
    </row>
    <row r="10" spans="1:17" x14ac:dyDescent="0.25">
      <c r="C10" s="2" t="s">
        <v>12</v>
      </c>
      <c r="D10" s="2" t="s">
        <v>35</v>
      </c>
      <c r="E10" s="2" t="s">
        <v>42</v>
      </c>
      <c r="F10" s="2" t="s">
        <v>4</v>
      </c>
      <c r="G10" s="2" t="s">
        <v>45</v>
      </c>
      <c r="H10" s="2" t="s">
        <v>36</v>
      </c>
      <c r="I10" s="2" t="s">
        <v>25</v>
      </c>
      <c r="J10" s="2" t="s">
        <v>13</v>
      </c>
      <c r="K10" s="2" t="s">
        <v>1</v>
      </c>
      <c r="L10" s="5">
        <v>87</v>
      </c>
      <c r="M10" s="13">
        <f t="shared" si="0"/>
        <v>165.38461538461539</v>
      </c>
      <c r="N10" s="7">
        <v>430</v>
      </c>
      <c r="O10" s="7">
        <f>N10*L10</f>
        <v>37410</v>
      </c>
      <c r="P10" s="2" t="s">
        <v>6</v>
      </c>
      <c r="Q10" s="2" t="s">
        <v>7</v>
      </c>
    </row>
    <row r="11" spans="1:17" x14ac:dyDescent="0.25">
      <c r="C11" s="2" t="s">
        <v>12</v>
      </c>
      <c r="D11" s="2" t="s">
        <v>35</v>
      </c>
      <c r="E11" s="2" t="s">
        <v>42</v>
      </c>
      <c r="F11" s="2" t="s">
        <v>4</v>
      </c>
      <c r="G11" s="2" t="s">
        <v>45</v>
      </c>
      <c r="H11" s="2" t="s">
        <v>36</v>
      </c>
      <c r="I11" s="2" t="s">
        <v>25</v>
      </c>
      <c r="J11" s="2" t="s">
        <v>13</v>
      </c>
      <c r="K11" s="2" t="s">
        <v>0</v>
      </c>
      <c r="L11" s="5">
        <v>66</v>
      </c>
      <c r="M11" s="13">
        <f t="shared" si="0"/>
        <v>165.38461538461539</v>
      </c>
      <c r="N11" s="7">
        <v>430</v>
      </c>
      <c r="O11" s="7">
        <f>N11*L11</f>
        <v>28380</v>
      </c>
      <c r="P11" s="2" t="s">
        <v>6</v>
      </c>
      <c r="Q11" s="2" t="s">
        <v>7</v>
      </c>
    </row>
    <row r="12" spans="1:17" x14ac:dyDescent="0.25">
      <c r="C12" s="2" t="s">
        <v>12</v>
      </c>
      <c r="D12" s="2" t="s">
        <v>35</v>
      </c>
      <c r="E12" s="2" t="s">
        <v>42</v>
      </c>
      <c r="F12" s="2" t="s">
        <v>4</v>
      </c>
      <c r="G12" s="2" t="s">
        <v>45</v>
      </c>
      <c r="H12" s="2" t="s">
        <v>36</v>
      </c>
      <c r="I12" s="2" t="s">
        <v>25</v>
      </c>
      <c r="J12" s="2" t="s">
        <v>13</v>
      </c>
      <c r="K12" s="2" t="s">
        <v>8</v>
      </c>
      <c r="L12" s="5">
        <v>107</v>
      </c>
      <c r="M12" s="13">
        <f t="shared" si="0"/>
        <v>165.38461538461539</v>
      </c>
      <c r="N12" s="7">
        <v>430</v>
      </c>
      <c r="O12" s="7">
        <f>N12*L12</f>
        <v>46010</v>
      </c>
      <c r="P12" s="2" t="s">
        <v>6</v>
      </c>
      <c r="Q12" s="2" t="s">
        <v>7</v>
      </c>
    </row>
    <row r="13" spans="1:17" x14ac:dyDescent="0.25">
      <c r="C13" s="2" t="s">
        <v>12</v>
      </c>
      <c r="D13" s="2" t="s">
        <v>35</v>
      </c>
      <c r="E13" s="2" t="s">
        <v>42</v>
      </c>
      <c r="F13" s="2" t="s">
        <v>4</v>
      </c>
      <c r="G13" s="2" t="s">
        <v>45</v>
      </c>
      <c r="H13" s="2" t="s">
        <v>36</v>
      </c>
      <c r="I13" s="2" t="s">
        <v>25</v>
      </c>
      <c r="J13" s="2" t="s">
        <v>13</v>
      </c>
      <c r="K13" s="2" t="s">
        <v>9</v>
      </c>
      <c r="L13" s="5">
        <v>29</v>
      </c>
      <c r="M13" s="13">
        <f t="shared" si="0"/>
        <v>165.38461538461539</v>
      </c>
      <c r="N13" s="7">
        <v>430</v>
      </c>
      <c r="O13" s="7">
        <f>N13*L13</f>
        <v>12470</v>
      </c>
      <c r="P13" s="2" t="s">
        <v>6</v>
      </c>
      <c r="Q13" s="2" t="s">
        <v>7</v>
      </c>
    </row>
    <row r="14" spans="1:17" ht="156.75" customHeight="1" x14ac:dyDescent="0.25">
      <c r="A14"/>
      <c r="B14"/>
      <c r="C14" s="2" t="s">
        <v>14</v>
      </c>
      <c r="D14" s="2" t="s">
        <v>35</v>
      </c>
      <c r="E14" s="2" t="s">
        <v>42</v>
      </c>
      <c r="F14" s="2" t="s">
        <v>4</v>
      </c>
      <c r="G14" s="2" t="s">
        <v>45</v>
      </c>
      <c r="H14" s="2" t="s">
        <v>36</v>
      </c>
      <c r="I14" s="2" t="s">
        <v>26</v>
      </c>
      <c r="J14" s="2" t="s">
        <v>37</v>
      </c>
      <c r="K14" s="2" t="s">
        <v>2</v>
      </c>
      <c r="L14" s="5">
        <v>29</v>
      </c>
      <c r="M14" s="13">
        <f t="shared" si="0"/>
        <v>165.38461538461539</v>
      </c>
      <c r="N14" s="7">
        <v>430</v>
      </c>
      <c r="O14" s="7">
        <f>N14*L14</f>
        <v>12470</v>
      </c>
      <c r="P14" s="2" t="s">
        <v>6</v>
      </c>
      <c r="Q14" s="2" t="s">
        <v>7</v>
      </c>
    </row>
    <row r="15" spans="1:17" x14ac:dyDescent="0.25">
      <c r="C15" s="2" t="s">
        <v>14</v>
      </c>
      <c r="D15" s="2" t="s">
        <v>35</v>
      </c>
      <c r="E15" s="2" t="s">
        <v>42</v>
      </c>
      <c r="F15" s="2" t="s">
        <v>4</v>
      </c>
      <c r="G15" s="2" t="s">
        <v>45</v>
      </c>
      <c r="H15" s="2" t="s">
        <v>36</v>
      </c>
      <c r="I15" s="2" t="s">
        <v>26</v>
      </c>
      <c r="J15" s="2" t="s">
        <v>37</v>
      </c>
      <c r="K15" s="2" t="s">
        <v>1</v>
      </c>
      <c r="L15" s="5">
        <v>25</v>
      </c>
      <c r="M15" s="13">
        <f t="shared" si="0"/>
        <v>165.38461538461539</v>
      </c>
      <c r="N15" s="7">
        <v>430</v>
      </c>
      <c r="O15" s="7">
        <f>N15*L15</f>
        <v>10750</v>
      </c>
      <c r="P15" s="2" t="s">
        <v>6</v>
      </c>
      <c r="Q15" s="2" t="s">
        <v>7</v>
      </c>
    </row>
    <row r="16" spans="1:17" x14ac:dyDescent="0.25">
      <c r="C16" s="2" t="s">
        <v>14</v>
      </c>
      <c r="D16" s="2" t="s">
        <v>35</v>
      </c>
      <c r="E16" s="2" t="s">
        <v>42</v>
      </c>
      <c r="F16" s="2" t="s">
        <v>4</v>
      </c>
      <c r="G16" s="2" t="s">
        <v>45</v>
      </c>
      <c r="H16" s="2" t="s">
        <v>36</v>
      </c>
      <c r="I16" s="2" t="s">
        <v>26</v>
      </c>
      <c r="J16" s="2" t="s">
        <v>37</v>
      </c>
      <c r="K16" s="2" t="s">
        <v>0</v>
      </c>
      <c r="L16" s="5">
        <v>14</v>
      </c>
      <c r="M16" s="13">
        <f t="shared" si="0"/>
        <v>165.38461538461539</v>
      </c>
      <c r="N16" s="7">
        <v>430</v>
      </c>
      <c r="O16" s="7">
        <f>N16*L16</f>
        <v>6020</v>
      </c>
      <c r="P16" s="2" t="s">
        <v>6</v>
      </c>
      <c r="Q16" s="2" t="s">
        <v>7</v>
      </c>
    </row>
    <row r="17" spans="2:17" x14ac:dyDescent="0.25">
      <c r="C17" s="2" t="s">
        <v>14</v>
      </c>
      <c r="D17" s="2" t="s">
        <v>35</v>
      </c>
      <c r="E17" s="2" t="s">
        <v>42</v>
      </c>
      <c r="F17" s="2" t="s">
        <v>4</v>
      </c>
      <c r="G17" s="2" t="s">
        <v>45</v>
      </c>
      <c r="H17" s="2" t="s">
        <v>36</v>
      </c>
      <c r="I17" s="2" t="s">
        <v>26</v>
      </c>
      <c r="J17" s="2" t="s">
        <v>37</v>
      </c>
      <c r="K17" s="2" t="s">
        <v>8</v>
      </c>
      <c r="L17" s="5">
        <v>19</v>
      </c>
      <c r="M17" s="13">
        <f t="shared" si="0"/>
        <v>165.38461538461539</v>
      </c>
      <c r="N17" s="7">
        <v>430</v>
      </c>
      <c r="O17" s="7">
        <f>N17*L17</f>
        <v>8170</v>
      </c>
      <c r="P17" s="2" t="s">
        <v>6</v>
      </c>
      <c r="Q17" s="2" t="s">
        <v>7</v>
      </c>
    </row>
    <row r="18" spans="2:17" x14ac:dyDescent="0.25">
      <c r="C18" s="2" t="s">
        <v>14</v>
      </c>
      <c r="D18" s="2" t="s">
        <v>35</v>
      </c>
      <c r="E18" s="2" t="s">
        <v>42</v>
      </c>
      <c r="F18" s="2" t="s">
        <v>4</v>
      </c>
      <c r="G18" s="2" t="s">
        <v>45</v>
      </c>
      <c r="H18" s="2" t="s">
        <v>36</v>
      </c>
      <c r="I18" s="2" t="s">
        <v>26</v>
      </c>
      <c r="J18" s="2" t="s">
        <v>37</v>
      </c>
      <c r="K18" s="2" t="s">
        <v>9</v>
      </c>
      <c r="L18" s="5">
        <v>6</v>
      </c>
      <c r="M18" s="13">
        <f t="shared" si="0"/>
        <v>165.38461538461539</v>
      </c>
      <c r="N18" s="7">
        <v>430</v>
      </c>
      <c r="O18" s="7">
        <f>N18*L18</f>
        <v>2580</v>
      </c>
      <c r="P18" s="2" t="s">
        <v>6</v>
      </c>
      <c r="Q18" s="2" t="s">
        <v>7</v>
      </c>
    </row>
    <row r="19" spans="2:17" ht="155.25" customHeight="1" x14ac:dyDescent="0.25">
      <c r="B19"/>
      <c r="C19" s="2" t="s">
        <v>15</v>
      </c>
      <c r="D19" s="2" t="s">
        <v>35</v>
      </c>
      <c r="E19" s="2" t="s">
        <v>42</v>
      </c>
      <c r="F19" s="2" t="s">
        <v>4</v>
      </c>
      <c r="G19" s="2" t="s">
        <v>45</v>
      </c>
      <c r="H19" s="2" t="s">
        <v>36</v>
      </c>
      <c r="I19" s="2" t="s">
        <v>27</v>
      </c>
      <c r="J19" s="2" t="s">
        <v>16</v>
      </c>
      <c r="K19" s="2" t="s">
        <v>2</v>
      </c>
      <c r="L19" s="5">
        <v>23</v>
      </c>
      <c r="M19" s="13">
        <f t="shared" si="0"/>
        <v>165.38461538461539</v>
      </c>
      <c r="N19" s="7">
        <v>430</v>
      </c>
      <c r="O19" s="7">
        <f>N19*L19</f>
        <v>9890</v>
      </c>
      <c r="P19" s="2" t="s">
        <v>6</v>
      </c>
      <c r="Q19" s="2" t="s">
        <v>7</v>
      </c>
    </row>
    <row r="20" spans="2:17" x14ac:dyDescent="0.25">
      <c r="C20" s="2" t="s">
        <v>15</v>
      </c>
      <c r="D20" s="2" t="s">
        <v>35</v>
      </c>
      <c r="E20" s="2" t="s">
        <v>42</v>
      </c>
      <c r="F20" s="2" t="s">
        <v>4</v>
      </c>
      <c r="G20" s="2" t="s">
        <v>45</v>
      </c>
      <c r="H20" s="2" t="s">
        <v>36</v>
      </c>
      <c r="I20" s="2" t="s">
        <v>27</v>
      </c>
      <c r="J20" s="2" t="s">
        <v>16</v>
      </c>
      <c r="K20" s="2" t="s">
        <v>1</v>
      </c>
      <c r="L20" s="5">
        <v>36</v>
      </c>
      <c r="M20" s="13">
        <f t="shared" si="0"/>
        <v>165.38461538461539</v>
      </c>
      <c r="N20" s="7">
        <v>430</v>
      </c>
      <c r="O20" s="7">
        <f>N20*L20</f>
        <v>15480</v>
      </c>
      <c r="P20" s="2" t="s">
        <v>6</v>
      </c>
      <c r="Q20" s="2" t="s">
        <v>7</v>
      </c>
    </row>
    <row r="21" spans="2:17" x14ac:dyDescent="0.25">
      <c r="C21" s="2" t="s">
        <v>15</v>
      </c>
      <c r="D21" s="2" t="s">
        <v>35</v>
      </c>
      <c r="E21" s="2" t="s">
        <v>42</v>
      </c>
      <c r="F21" s="2" t="s">
        <v>4</v>
      </c>
      <c r="G21" s="2" t="s">
        <v>45</v>
      </c>
      <c r="H21" s="2" t="s">
        <v>36</v>
      </c>
      <c r="I21" s="2" t="s">
        <v>27</v>
      </c>
      <c r="J21" s="2" t="s">
        <v>16</v>
      </c>
      <c r="K21" s="2" t="s">
        <v>0</v>
      </c>
      <c r="L21" s="5">
        <v>64</v>
      </c>
      <c r="M21" s="13">
        <f t="shared" si="0"/>
        <v>165.38461538461539</v>
      </c>
      <c r="N21" s="7">
        <v>430</v>
      </c>
      <c r="O21" s="7">
        <f>N21*L21</f>
        <v>27520</v>
      </c>
      <c r="P21" s="2" t="s">
        <v>6</v>
      </c>
      <c r="Q21" s="2" t="s">
        <v>7</v>
      </c>
    </row>
    <row r="22" spans="2:17" x14ac:dyDescent="0.25">
      <c r="C22" s="2" t="s">
        <v>15</v>
      </c>
      <c r="D22" s="2" t="s">
        <v>35</v>
      </c>
      <c r="E22" s="2" t="s">
        <v>42</v>
      </c>
      <c r="F22" s="2" t="s">
        <v>4</v>
      </c>
      <c r="G22" s="2" t="s">
        <v>45</v>
      </c>
      <c r="H22" s="2" t="s">
        <v>36</v>
      </c>
      <c r="I22" s="2" t="s">
        <v>27</v>
      </c>
      <c r="J22" s="2" t="s">
        <v>16</v>
      </c>
      <c r="K22" s="2" t="s">
        <v>8</v>
      </c>
      <c r="L22" s="5">
        <v>73</v>
      </c>
      <c r="M22" s="13">
        <f t="shared" si="0"/>
        <v>165.38461538461539</v>
      </c>
      <c r="N22" s="7">
        <v>430</v>
      </c>
      <c r="O22" s="7">
        <f>N22*L22</f>
        <v>31390</v>
      </c>
      <c r="P22" s="2" t="s">
        <v>6</v>
      </c>
      <c r="Q22" s="2" t="s">
        <v>7</v>
      </c>
    </row>
    <row r="23" spans="2:17" x14ac:dyDescent="0.25">
      <c r="C23" s="2" t="s">
        <v>15</v>
      </c>
      <c r="D23" s="2" t="s">
        <v>35</v>
      </c>
      <c r="E23" s="2" t="s">
        <v>42</v>
      </c>
      <c r="F23" s="2" t="s">
        <v>4</v>
      </c>
      <c r="G23" s="2" t="s">
        <v>45</v>
      </c>
      <c r="H23" s="2" t="s">
        <v>36</v>
      </c>
      <c r="I23" s="2" t="s">
        <v>27</v>
      </c>
      <c r="J23" s="2" t="s">
        <v>16</v>
      </c>
      <c r="K23" s="2" t="s">
        <v>9</v>
      </c>
      <c r="L23" s="5">
        <v>37</v>
      </c>
      <c r="M23" s="13">
        <f t="shared" si="0"/>
        <v>165.38461538461539</v>
      </c>
      <c r="N23" s="7">
        <v>430</v>
      </c>
      <c r="O23" s="7">
        <f>N23*L23</f>
        <v>15910</v>
      </c>
      <c r="P23" s="2" t="s">
        <v>6</v>
      </c>
      <c r="Q23" s="2" t="s">
        <v>7</v>
      </c>
    </row>
    <row r="24" spans="2:17" ht="145.5" customHeight="1" x14ac:dyDescent="0.25">
      <c r="B24"/>
      <c r="C24" s="2" t="s">
        <v>17</v>
      </c>
      <c r="D24" s="2" t="s">
        <v>35</v>
      </c>
      <c r="E24" s="2" t="s">
        <v>42</v>
      </c>
      <c r="F24" s="2" t="s">
        <v>4</v>
      </c>
      <c r="G24" s="2" t="s">
        <v>45</v>
      </c>
      <c r="H24" s="2" t="s">
        <v>36</v>
      </c>
      <c r="I24" s="2" t="s">
        <v>28</v>
      </c>
      <c r="J24" s="2" t="s">
        <v>18</v>
      </c>
      <c r="K24" s="2" t="s">
        <v>2</v>
      </c>
      <c r="L24" s="5">
        <v>39</v>
      </c>
      <c r="M24" s="13">
        <f t="shared" si="0"/>
        <v>165.38461538461539</v>
      </c>
      <c r="N24" s="7">
        <v>430</v>
      </c>
      <c r="O24" s="7">
        <f>N24*L24</f>
        <v>16770</v>
      </c>
      <c r="P24" s="2" t="s">
        <v>6</v>
      </c>
      <c r="Q24" s="2" t="s">
        <v>7</v>
      </c>
    </row>
    <row r="25" spans="2:17" x14ac:dyDescent="0.25">
      <c r="C25" s="2" t="s">
        <v>17</v>
      </c>
      <c r="D25" s="2" t="s">
        <v>35</v>
      </c>
      <c r="E25" s="2" t="s">
        <v>42</v>
      </c>
      <c r="F25" s="2" t="s">
        <v>4</v>
      </c>
      <c r="G25" s="2" t="s">
        <v>45</v>
      </c>
      <c r="H25" s="2" t="s">
        <v>36</v>
      </c>
      <c r="I25" s="2" t="s">
        <v>28</v>
      </c>
      <c r="J25" s="2" t="s">
        <v>18</v>
      </c>
      <c r="K25" s="2" t="s">
        <v>1</v>
      </c>
      <c r="L25" s="5">
        <v>0</v>
      </c>
      <c r="M25" s="13">
        <f t="shared" si="0"/>
        <v>165.38461538461539</v>
      </c>
      <c r="N25" s="7">
        <v>430</v>
      </c>
      <c r="O25" s="7">
        <f>N25*L25</f>
        <v>0</v>
      </c>
      <c r="P25" s="2" t="s">
        <v>6</v>
      </c>
      <c r="Q25" s="2" t="s">
        <v>7</v>
      </c>
    </row>
    <row r="26" spans="2:17" x14ac:dyDescent="0.25">
      <c r="C26" s="2" t="s">
        <v>17</v>
      </c>
      <c r="D26" s="2" t="s">
        <v>35</v>
      </c>
      <c r="E26" s="2" t="s">
        <v>42</v>
      </c>
      <c r="F26" s="2" t="s">
        <v>4</v>
      </c>
      <c r="G26" s="2" t="s">
        <v>45</v>
      </c>
      <c r="H26" s="2" t="s">
        <v>36</v>
      </c>
      <c r="I26" s="2" t="s">
        <v>28</v>
      </c>
      <c r="J26" s="2" t="s">
        <v>18</v>
      </c>
      <c r="K26" s="2" t="s">
        <v>0</v>
      </c>
      <c r="L26" s="5">
        <v>27</v>
      </c>
      <c r="M26" s="13">
        <f t="shared" si="0"/>
        <v>165.38461538461539</v>
      </c>
      <c r="N26" s="7">
        <v>430</v>
      </c>
      <c r="O26" s="7">
        <f>N26*L26</f>
        <v>11610</v>
      </c>
      <c r="P26" s="2" t="s">
        <v>6</v>
      </c>
      <c r="Q26" s="2" t="s">
        <v>7</v>
      </c>
    </row>
    <row r="27" spans="2:17" x14ac:dyDescent="0.25">
      <c r="C27" s="2" t="s">
        <v>17</v>
      </c>
      <c r="D27" s="2" t="s">
        <v>35</v>
      </c>
      <c r="E27" s="2" t="s">
        <v>42</v>
      </c>
      <c r="F27" s="2" t="s">
        <v>4</v>
      </c>
      <c r="G27" s="2" t="s">
        <v>45</v>
      </c>
      <c r="H27" s="2" t="s">
        <v>36</v>
      </c>
      <c r="I27" s="2" t="s">
        <v>28</v>
      </c>
      <c r="J27" s="2" t="s">
        <v>18</v>
      </c>
      <c r="K27" s="2" t="s">
        <v>8</v>
      </c>
      <c r="L27" s="5">
        <v>46</v>
      </c>
      <c r="M27" s="13">
        <f t="shared" si="0"/>
        <v>165.38461538461539</v>
      </c>
      <c r="N27" s="7">
        <v>430</v>
      </c>
      <c r="O27" s="7">
        <f>N27*L27</f>
        <v>19780</v>
      </c>
      <c r="P27" s="2" t="s">
        <v>6</v>
      </c>
      <c r="Q27" s="2" t="s">
        <v>7</v>
      </c>
    </row>
    <row r="28" spans="2:17" x14ac:dyDescent="0.25">
      <c r="C28" s="2" t="s">
        <v>17</v>
      </c>
      <c r="D28" s="2" t="s">
        <v>35</v>
      </c>
      <c r="E28" s="2" t="s">
        <v>42</v>
      </c>
      <c r="F28" s="2" t="s">
        <v>4</v>
      </c>
      <c r="G28" s="2" t="s">
        <v>45</v>
      </c>
      <c r="H28" s="2" t="s">
        <v>36</v>
      </c>
      <c r="I28" s="2" t="s">
        <v>28</v>
      </c>
      <c r="J28" s="2" t="s">
        <v>18</v>
      </c>
      <c r="K28" s="2" t="s">
        <v>9</v>
      </c>
      <c r="L28" s="5">
        <v>9</v>
      </c>
      <c r="M28" s="13">
        <f t="shared" si="0"/>
        <v>165.38461538461539</v>
      </c>
      <c r="N28" s="7">
        <v>430</v>
      </c>
      <c r="O28" s="7">
        <f>N28*L28</f>
        <v>3870</v>
      </c>
      <c r="P28" s="2" t="s">
        <v>6</v>
      </c>
      <c r="Q28" s="2" t="s">
        <v>7</v>
      </c>
    </row>
    <row r="29" spans="2:17" ht="175.5" customHeight="1" x14ac:dyDescent="0.25">
      <c r="B29"/>
      <c r="C29" s="2" t="s">
        <v>19</v>
      </c>
      <c r="D29" s="2" t="s">
        <v>35</v>
      </c>
      <c r="E29" s="2" t="s">
        <v>42</v>
      </c>
      <c r="F29" s="2" t="s">
        <v>4</v>
      </c>
      <c r="G29" s="2" t="s">
        <v>45</v>
      </c>
      <c r="H29" s="2" t="s">
        <v>36</v>
      </c>
      <c r="I29" s="2" t="s">
        <v>29</v>
      </c>
      <c r="J29" s="2" t="s">
        <v>20</v>
      </c>
      <c r="K29" s="2" t="s">
        <v>2</v>
      </c>
      <c r="L29" s="5">
        <v>35</v>
      </c>
      <c r="M29" s="13">
        <f t="shared" si="0"/>
        <v>165.38461538461539</v>
      </c>
      <c r="N29" s="7">
        <v>430</v>
      </c>
      <c r="O29" s="7">
        <f>N29*L29</f>
        <v>15050</v>
      </c>
      <c r="P29" s="2" t="s">
        <v>6</v>
      </c>
      <c r="Q29" s="2" t="s">
        <v>7</v>
      </c>
    </row>
    <row r="30" spans="2:17" x14ac:dyDescent="0.25">
      <c r="C30" s="2" t="s">
        <v>19</v>
      </c>
      <c r="D30" s="2" t="s">
        <v>35</v>
      </c>
      <c r="E30" s="2" t="s">
        <v>42</v>
      </c>
      <c r="F30" s="2" t="s">
        <v>4</v>
      </c>
      <c r="G30" s="2" t="s">
        <v>45</v>
      </c>
      <c r="H30" s="2" t="s">
        <v>36</v>
      </c>
      <c r="I30" s="2" t="s">
        <v>31</v>
      </c>
      <c r="J30" s="2" t="s">
        <v>20</v>
      </c>
      <c r="K30" s="2" t="s">
        <v>1</v>
      </c>
      <c r="L30" s="5">
        <v>79</v>
      </c>
      <c r="M30" s="13">
        <f t="shared" si="0"/>
        <v>165.38461538461539</v>
      </c>
      <c r="N30" s="7">
        <v>430</v>
      </c>
      <c r="O30" s="7">
        <f>N30*L30</f>
        <v>33970</v>
      </c>
      <c r="P30" s="2" t="s">
        <v>6</v>
      </c>
      <c r="Q30" s="2" t="s">
        <v>7</v>
      </c>
    </row>
    <row r="31" spans="2:17" x14ac:dyDescent="0.25">
      <c r="C31" s="2" t="s">
        <v>19</v>
      </c>
      <c r="D31" s="2" t="s">
        <v>35</v>
      </c>
      <c r="E31" s="2" t="s">
        <v>42</v>
      </c>
      <c r="F31" s="2" t="s">
        <v>4</v>
      </c>
      <c r="G31" s="2" t="s">
        <v>45</v>
      </c>
      <c r="H31" s="2" t="s">
        <v>36</v>
      </c>
      <c r="I31" s="2" t="s">
        <v>32</v>
      </c>
      <c r="J31" s="2" t="s">
        <v>20</v>
      </c>
      <c r="K31" s="2" t="s">
        <v>0</v>
      </c>
      <c r="L31" s="5">
        <v>58</v>
      </c>
      <c r="M31" s="13">
        <f t="shared" si="0"/>
        <v>165.38461538461539</v>
      </c>
      <c r="N31" s="7">
        <v>430</v>
      </c>
      <c r="O31" s="7">
        <f>N31*L31</f>
        <v>24940</v>
      </c>
      <c r="P31" s="2" t="s">
        <v>6</v>
      </c>
      <c r="Q31" s="2" t="s">
        <v>7</v>
      </c>
    </row>
    <row r="32" spans="2:17" x14ac:dyDescent="0.25">
      <c r="C32" s="2" t="s">
        <v>19</v>
      </c>
      <c r="D32" s="2" t="s">
        <v>35</v>
      </c>
      <c r="E32" s="2" t="s">
        <v>42</v>
      </c>
      <c r="F32" s="2" t="s">
        <v>4</v>
      </c>
      <c r="G32" s="2" t="s">
        <v>45</v>
      </c>
      <c r="H32" s="2" t="s">
        <v>36</v>
      </c>
      <c r="I32" s="2" t="s">
        <v>33</v>
      </c>
      <c r="J32" s="2" t="s">
        <v>20</v>
      </c>
      <c r="K32" s="2" t="s">
        <v>8</v>
      </c>
      <c r="L32" s="5">
        <v>24</v>
      </c>
      <c r="M32" s="13">
        <f t="shared" si="0"/>
        <v>165.38461538461539</v>
      </c>
      <c r="N32" s="7">
        <v>430</v>
      </c>
      <c r="O32" s="7">
        <f>N32*L32</f>
        <v>10320</v>
      </c>
      <c r="P32" s="2" t="s">
        <v>6</v>
      </c>
      <c r="Q32" s="2" t="s">
        <v>7</v>
      </c>
    </row>
    <row r="33" spans="3:17" ht="130.5" customHeight="1" x14ac:dyDescent="0.25">
      <c r="C33" s="2" t="s">
        <v>21</v>
      </c>
      <c r="D33" s="2" t="s">
        <v>35</v>
      </c>
      <c r="E33" s="2" t="s">
        <v>42</v>
      </c>
      <c r="F33" s="2" t="s">
        <v>4</v>
      </c>
      <c r="G33" s="2" t="s">
        <v>45</v>
      </c>
      <c r="H33" s="2" t="s">
        <v>36</v>
      </c>
      <c r="I33" s="2" t="s">
        <v>30</v>
      </c>
      <c r="J33" s="2" t="s">
        <v>22</v>
      </c>
      <c r="K33" s="2" t="s">
        <v>2</v>
      </c>
      <c r="L33" s="5">
        <v>40</v>
      </c>
      <c r="M33" s="13">
        <f t="shared" si="0"/>
        <v>165.38461538461539</v>
      </c>
      <c r="N33" s="7">
        <v>430</v>
      </c>
      <c r="O33" s="7">
        <f>N33*L33</f>
        <v>17200</v>
      </c>
      <c r="P33" s="2" t="s">
        <v>6</v>
      </c>
      <c r="Q33" s="2" t="s">
        <v>7</v>
      </c>
    </row>
    <row r="34" spans="3:17" x14ac:dyDescent="0.25">
      <c r="C34" s="2" t="s">
        <v>21</v>
      </c>
      <c r="D34" s="2" t="s">
        <v>35</v>
      </c>
      <c r="E34" s="2" t="s">
        <v>42</v>
      </c>
      <c r="F34" s="2" t="s">
        <v>4</v>
      </c>
      <c r="G34" s="2" t="s">
        <v>45</v>
      </c>
      <c r="H34" s="2" t="s">
        <v>36</v>
      </c>
      <c r="I34" s="2" t="s">
        <v>30</v>
      </c>
      <c r="J34" s="2" t="s">
        <v>22</v>
      </c>
      <c r="K34" s="2" t="s">
        <v>1</v>
      </c>
      <c r="L34" s="5">
        <v>39</v>
      </c>
      <c r="M34" s="13">
        <f t="shared" si="0"/>
        <v>165.38461538461539</v>
      </c>
      <c r="N34" s="7">
        <v>430</v>
      </c>
      <c r="O34" s="7">
        <f>N34*L34</f>
        <v>16770</v>
      </c>
      <c r="P34" s="2" t="s">
        <v>6</v>
      </c>
      <c r="Q34" s="2" t="s">
        <v>7</v>
      </c>
    </row>
    <row r="35" spans="3:17" x14ac:dyDescent="0.25">
      <c r="C35" s="2" t="s">
        <v>21</v>
      </c>
      <c r="D35" s="2" t="s">
        <v>35</v>
      </c>
      <c r="E35" s="2" t="s">
        <v>42</v>
      </c>
      <c r="F35" s="2" t="s">
        <v>4</v>
      </c>
      <c r="G35" s="2" t="s">
        <v>45</v>
      </c>
      <c r="H35" s="2" t="s">
        <v>36</v>
      </c>
      <c r="I35" s="2" t="s">
        <v>30</v>
      </c>
      <c r="J35" s="2" t="s">
        <v>22</v>
      </c>
      <c r="K35" s="2" t="s">
        <v>0</v>
      </c>
      <c r="L35" s="5">
        <v>43</v>
      </c>
      <c r="M35" s="13">
        <f t="shared" si="0"/>
        <v>165.38461538461539</v>
      </c>
      <c r="N35" s="7">
        <v>430</v>
      </c>
      <c r="O35" s="7">
        <f>N35*L35</f>
        <v>18490</v>
      </c>
      <c r="P35" s="2" t="s">
        <v>6</v>
      </c>
      <c r="Q35" s="2" t="s">
        <v>7</v>
      </c>
    </row>
    <row r="36" spans="3:17" x14ac:dyDescent="0.25">
      <c r="C36" s="2" t="s">
        <v>21</v>
      </c>
      <c r="D36" s="2" t="s">
        <v>35</v>
      </c>
      <c r="E36" s="2" t="s">
        <v>42</v>
      </c>
      <c r="F36" s="2" t="s">
        <v>4</v>
      </c>
      <c r="G36" s="2" t="s">
        <v>45</v>
      </c>
      <c r="H36" s="2" t="s">
        <v>36</v>
      </c>
      <c r="I36" s="2" t="s">
        <v>30</v>
      </c>
      <c r="J36" s="2" t="s">
        <v>22</v>
      </c>
      <c r="K36" s="2" t="s">
        <v>8</v>
      </c>
      <c r="L36" s="5">
        <v>58</v>
      </c>
      <c r="M36" s="13">
        <f t="shared" si="0"/>
        <v>165.38461538461539</v>
      </c>
      <c r="N36" s="7">
        <v>430</v>
      </c>
      <c r="O36" s="7">
        <f>N36*L36</f>
        <v>24940</v>
      </c>
      <c r="P36" s="2" t="s">
        <v>6</v>
      </c>
      <c r="Q36" s="2" t="s">
        <v>7</v>
      </c>
    </row>
    <row r="37" spans="3:17" x14ac:dyDescent="0.25">
      <c r="C37" s="2" t="s">
        <v>21</v>
      </c>
      <c r="D37" s="2" t="s">
        <v>35</v>
      </c>
      <c r="E37" s="2" t="s">
        <v>42</v>
      </c>
      <c r="F37" s="2" t="s">
        <v>4</v>
      </c>
      <c r="G37" s="2" t="s">
        <v>45</v>
      </c>
      <c r="H37" s="2" t="s">
        <v>36</v>
      </c>
      <c r="I37" s="2" t="s">
        <v>30</v>
      </c>
      <c r="J37" s="2" t="s">
        <v>22</v>
      </c>
      <c r="K37" s="2" t="s">
        <v>9</v>
      </c>
      <c r="L37" s="5">
        <v>16</v>
      </c>
      <c r="M37" s="13">
        <f t="shared" si="0"/>
        <v>165.38461538461539</v>
      </c>
      <c r="N37" s="7">
        <v>430</v>
      </c>
      <c r="O37" s="7">
        <f>N37*L37</f>
        <v>6880</v>
      </c>
      <c r="P37" s="2" t="s">
        <v>6</v>
      </c>
      <c r="Q37" s="2" t="s">
        <v>7</v>
      </c>
    </row>
    <row r="38" spans="3:17" ht="18.75" customHeight="1" x14ac:dyDescent="0.25">
      <c r="C38" s="2"/>
      <c r="L38" s="5"/>
      <c r="M38" s="5"/>
      <c r="N38" s="6"/>
      <c r="O38" s="6"/>
    </row>
    <row r="39" spans="3:17" ht="18.75" customHeight="1" x14ac:dyDescent="0.25">
      <c r="C39" s="2"/>
      <c r="L39" s="5"/>
      <c r="M39" s="5"/>
      <c r="N39" s="6"/>
      <c r="O39" s="6"/>
    </row>
    <row r="40" spans="3:17" ht="18.75" customHeight="1" x14ac:dyDescent="0.25">
      <c r="C40" s="2"/>
      <c r="L40" s="5"/>
      <c r="M40" s="5"/>
      <c r="N40" s="6"/>
      <c r="O40" s="6"/>
    </row>
    <row r="41" spans="3:17" ht="18.75" customHeight="1" x14ac:dyDescent="0.25">
      <c r="C41" s="2"/>
      <c r="L41" s="5"/>
      <c r="M41" s="5"/>
      <c r="N41" s="6"/>
      <c r="O41" s="6"/>
    </row>
    <row r="42" spans="3:17" ht="18.75" customHeight="1" x14ac:dyDescent="0.25">
      <c r="C42" s="2"/>
      <c r="L42" s="5"/>
      <c r="M42" s="5"/>
      <c r="N42" s="6"/>
      <c r="O42" s="6"/>
    </row>
    <row r="43" spans="3:17" ht="18.75" customHeight="1" x14ac:dyDescent="0.25">
      <c r="C43" s="2"/>
      <c r="L43" s="5"/>
      <c r="M43" s="5"/>
      <c r="N43" s="6"/>
      <c r="O43" s="6"/>
    </row>
    <row r="44" spans="3:17" ht="18.75" customHeight="1" x14ac:dyDescent="0.25">
      <c r="C44" s="2"/>
      <c r="L44" s="5"/>
      <c r="M44" s="5"/>
      <c r="N44" s="6"/>
      <c r="O44" s="6"/>
    </row>
    <row r="45" spans="3:17" ht="18.75" customHeight="1" x14ac:dyDescent="0.25">
      <c r="C45" s="2"/>
      <c r="L45" s="5"/>
      <c r="M45" s="5"/>
      <c r="N45" s="6"/>
      <c r="O45" s="6"/>
    </row>
    <row r="46" spans="3:17" ht="18.75" customHeight="1" x14ac:dyDescent="0.25">
      <c r="C46" s="2"/>
      <c r="L46" s="5"/>
      <c r="M46" s="5"/>
      <c r="N46" s="6"/>
      <c r="O46" s="6"/>
    </row>
    <row r="47" spans="3:17" ht="18.75" customHeight="1" x14ac:dyDescent="0.25">
      <c r="C47" s="2"/>
      <c r="L47" s="5"/>
      <c r="M47" s="5"/>
      <c r="N47" s="6"/>
      <c r="O47" s="6"/>
    </row>
    <row r="48" spans="3:17" ht="18.75" customHeight="1" x14ac:dyDescent="0.25">
      <c r="C48" s="2"/>
      <c r="L48" s="5"/>
      <c r="M48" s="5"/>
      <c r="N48" s="6"/>
      <c r="O48" s="6"/>
    </row>
    <row r="49" spans="3:15" ht="18.75" customHeight="1" x14ac:dyDescent="0.25">
      <c r="C49" s="2"/>
      <c r="L49" s="5"/>
      <c r="M49" s="5"/>
      <c r="N49" s="6"/>
      <c r="O49" s="6"/>
    </row>
    <row r="50" spans="3:15" ht="18.75" customHeight="1" x14ac:dyDescent="0.25">
      <c r="C50" s="2"/>
      <c r="L50" s="5"/>
      <c r="M50" s="5"/>
      <c r="N50" s="6"/>
      <c r="O50" s="6"/>
    </row>
    <row r="51" spans="3:15" ht="18.75" customHeight="1" x14ac:dyDescent="0.25">
      <c r="C51" s="2"/>
      <c r="L51" s="5"/>
      <c r="M51" s="5"/>
      <c r="N51" s="6"/>
      <c r="O51" s="6"/>
    </row>
    <row r="52" spans="3:15" ht="18.75" customHeight="1" x14ac:dyDescent="0.25">
      <c r="C52" s="2"/>
      <c r="L52" s="5"/>
      <c r="M52" s="5"/>
      <c r="N52" s="6"/>
      <c r="O52" s="6"/>
    </row>
    <row r="53" spans="3:15" ht="18.75" customHeight="1" x14ac:dyDescent="0.25">
      <c r="C53" s="2"/>
      <c r="L53" s="5"/>
      <c r="M53" s="5"/>
      <c r="N53" s="6"/>
      <c r="O53" s="6"/>
    </row>
    <row r="54" spans="3:15" ht="18.75" customHeight="1" x14ac:dyDescent="0.25">
      <c r="C54" s="2"/>
      <c r="L54" s="5"/>
      <c r="M54" s="5"/>
      <c r="N54" s="6"/>
      <c r="O54" s="6"/>
    </row>
    <row r="55" spans="3:15" ht="18.75" customHeight="1" x14ac:dyDescent="0.25">
      <c r="C55" s="2"/>
      <c r="L55" s="5"/>
      <c r="M55" s="5"/>
      <c r="N55" s="6"/>
      <c r="O55" s="6"/>
    </row>
    <row r="56" spans="3:15" ht="18.75" customHeight="1" x14ac:dyDescent="0.25">
      <c r="C56" s="2"/>
      <c r="L56" s="5"/>
      <c r="M56" s="5"/>
      <c r="N56" s="6"/>
      <c r="O56" s="6"/>
    </row>
    <row r="57" spans="3:15" ht="18.75" customHeight="1" x14ac:dyDescent="0.25">
      <c r="C57" s="2"/>
      <c r="L57" s="5"/>
      <c r="M57" s="5"/>
      <c r="N57" s="6"/>
      <c r="O57" s="6"/>
    </row>
    <row r="58" spans="3:15" ht="18.75" customHeight="1" x14ac:dyDescent="0.25">
      <c r="C58" s="2"/>
      <c r="L58" s="5"/>
      <c r="M58" s="5"/>
      <c r="N58" s="6"/>
      <c r="O58" s="6"/>
    </row>
    <row r="59" spans="3:15" ht="18.75" customHeight="1" x14ac:dyDescent="0.25">
      <c r="C59" s="2"/>
      <c r="L59" s="5"/>
      <c r="M59" s="5"/>
      <c r="N59" s="6"/>
      <c r="O59" s="6"/>
    </row>
    <row r="60" spans="3:15" ht="18.75" customHeight="1" x14ac:dyDescent="0.25">
      <c r="C60" s="2"/>
      <c r="L60" s="5"/>
      <c r="M60" s="5"/>
      <c r="N60" s="6"/>
      <c r="O60" s="6"/>
    </row>
    <row r="61" spans="3:15" x14ac:dyDescent="0.25">
      <c r="N61" s="6"/>
      <c r="O61" s="6"/>
    </row>
  </sheetData>
  <autoFilter ref="A2:Q37"/>
  <mergeCells count="1">
    <mergeCell ref="I1:K1"/>
  </mergeCells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LES COPAINS UOMO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2024-12-30T10:41:30Z</cp:lastPrinted>
  <dcterms:created xsi:type="dcterms:W3CDTF">2023-10-23T07:31:00Z</dcterms:created>
  <dcterms:modified xsi:type="dcterms:W3CDTF">2025-05-22T09:05:15Z</dcterms:modified>
  <cp:category/>
</cp:coreProperties>
</file>